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Бюджет\внесение изменений в РСД о бюджете на 2023 год\"/>
    </mc:Choice>
  </mc:AlternateContent>
  <bookViews>
    <workbookView xWindow="0" yWindow="0" windowWidth="23085" windowHeight="11235"/>
  </bookViews>
  <sheets>
    <sheet name="доходы 2023" sheetId="1" r:id="rId1"/>
  </sheets>
  <definedNames>
    <definedName name="_xlnm.Print_Area" localSheetId="0">'доходы 2023'!$A$1:$C$77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C52" i="1"/>
  <c r="C42" i="1"/>
  <c r="C31" i="1"/>
  <c r="C19" i="1"/>
  <c r="C18" i="1"/>
  <c r="C12" i="1"/>
  <c r="C11" i="1" s="1"/>
  <c r="C76" i="1" s="1"/>
  <c r="C56" i="1"/>
  <c r="C53" i="1"/>
  <c r="C43" i="1"/>
  <c r="C32" i="1"/>
  <c r="C65" i="1"/>
  <c r="C67" i="1"/>
  <c r="C58" i="1"/>
  <c r="C28" i="1"/>
  <c r="C74" i="1" l="1"/>
  <c r="C69" i="1"/>
  <c r="C40" i="1"/>
  <c r="C49" i="1" l="1"/>
  <c r="C72" i="1"/>
  <c r="C61" i="1"/>
  <c r="C55" i="1"/>
  <c r="C47" i="1"/>
  <c r="C37" i="1"/>
  <c r="C34" i="1"/>
  <c r="C25" i="1"/>
  <c r="C24" i="1" s="1"/>
  <c r="C71" i="1" l="1"/>
  <c r="C64" i="1" l="1"/>
</calcChain>
</file>

<file path=xl/sharedStrings.xml><?xml version="1.0" encoding="utf-8"?>
<sst xmlns="http://schemas.openxmlformats.org/spreadsheetml/2006/main" count="133" uniqueCount="127">
  <si>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</si>
  <si>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</si>
  <si>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</si>
  <si>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</si>
  <si>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</si>
  <si>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</si>
  <si>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</si>
  <si>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</si>
  <si>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</si>
  <si>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</si>
  <si>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</si>
  <si>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</si>
  <si>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</si>
  <si>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</si>
  <si>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</si>
  <si>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</si>
  <si>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</si>
  <si>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</si>
  <si>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</si>
  <si>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</si>
  <si>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</si>
  <si>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</si>
  <si>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</si>
  <si>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</si>
  <si>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</si>
  <si>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</si>
  <si>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</si>
  <si>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</si>
  <si>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</si>
  <si>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</si>
  <si>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</si>
  <si>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</si>
  <si>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</si>
  <si>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</si>
  <si>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</si>
  <si>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</si>
  <si>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</si>
  <si>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</si>
  <si>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</si>
  <si>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</si>
  <si>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</si>
  <si>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</si>
  <si>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</si>
  <si>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</si>
  <si>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</si>
  <si>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</si>
  <si>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</si>
  <si>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</si>
  <si>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</si>
  <si>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</si>
  <si>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</si>
  <si>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</si>
  <si>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</si>
  <si>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</si>
  <si>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</si>
  <si>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</si>
  <si>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</si>
  <si>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</si>
  <si>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</si>
  <si>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</si>
  <si>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</si>
  <si>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</si>
  <si>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</si>
  <si>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</si>
  <si>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</si>
  <si>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</si>
  <si>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</si>
  <si>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</si>
  <si>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</si>
  <si>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</si>
  <si>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</si>
  <si>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</si>
  <si>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</si>
  <si>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</si>
  <si>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</si>
  <si>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</si>
  <si>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</si>
  <si>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</si>
  <si>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Невыясненные поступления, зачисляемые в бюджеты городских поселений</t>
  </si>
  <si>
    <t>650 1 17 01050 13 0000 180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</si>
  <si>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</si>
  <si>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</si>
  <si>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</si>
  <si>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</si>
  <si>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</si>
  <si>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</si>
  <si>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</si>
  <si>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</si>
  <si>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</si>
  <si>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</si>
  <si>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</si>
  <si>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</si>
  <si>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</si>
  <si>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</si>
  <si>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</si>
  <si>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</si>
  <si>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</si>
  <si>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</si>
  <si>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</si>
  <si>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</si>
  <si>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</si>
  <si>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План</t>
  </si>
  <si>
    <t>НАЛОГИ НА СОВОКУПНЫЙ ДОХОД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</si>
  <si>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</si>
  <si>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</si>
  <si>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</si>
  <si>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</si>
  <si>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</si>
  <si>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650 1 16 07010 13 0000 140</t>
  </si>
  <si>
    <t>ШТРАФЫ, САНКЦИИ, ВОЗМЕЩЕНИЕ УЩЕРБА</t>
  </si>
  <si>
    <t>000 1 16 07000 00 0000 140</t>
  </si>
  <si>
    <t>(тыс.руб.)</t>
  </si>
  <si>
    <t>ПРОЧИЕ НЕНАЛОГОВЫЕ ДОХОДЫ</t>
  </si>
  <si>
    <t>650 2 02 29999 13 0000 150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</si>
  <si>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</si>
  <si>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</si>
  <si>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000 202 20000 00 0000 150</t>
  </si>
  <si>
    <t>».</t>
  </si>
  <si>
    <t xml:space="preserve"> « Приложение 3	
к  решению Совета депутатов 		
городского поселения Андра		
от "21" декабря 2022 года № 26</t>
  </si>
  <si>
    <t>Доходы бюджета городского поселения Андра на 2023 год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</si>
  <si>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</si>
  <si>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</si>
  <si>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182 1 03 02231 01 0000 110</t>
  </si>
  <si>
    <t>182 1 03 02241 01 0000 110</t>
  </si>
  <si>
    <t>182 1 03 02251 01 0000 110</t>
  </si>
  <si>
    <t>182 1 03 02261 01 0000 110</t>
  </si>
  <si>
    <t>Приложение 2
к  решению Совета депутатов 		
городского поселения Андра		
от «___» ноября 2023 года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</si>
</sst>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9" fillId="0" borderId="0" xfId="0" applyFont="1"/>
    <xf numFmtId="0" fontId="10" fillId="0" borderId="0" xfId="0" applyFont="1"/>
    <xf numFmtId="16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29.5703125" customWidth="1"/>
    <col min="2" max="2" width="62.28515625" customWidth="1"/>
    <col min="3" max="3" width="32.42578125" style="5" customWidth="1"/>
    <col min="4" max="4" width="5.7109375" customWidth="1"/>
  </cols>
  <sheetData>
    <row r="1" spans="1:5" ht="11.25" customHeight="1" x14ac:dyDescent="0.2"/>
    <row r="2" spans="1:5" ht="79.5" customHeight="1" x14ac:dyDescent="0.25">
      <c r="A2" s="46"/>
      <c r="B2" s="47"/>
      <c r="C2" s="47" t="s">
        <v>126</v>
      </c>
    </row>
    <row r="3" spans="1:5" ht="15.75" x14ac:dyDescent="0.25">
      <c r="A3" s="46"/>
      <c r="B3" s="47"/>
      <c r="C3" s="47"/>
    </row>
    <row r="4" spans="1:5" ht="65.25" customHeight="1" x14ac:dyDescent="0.25">
      <c r="A4" s="46"/>
      <c r="B4" s="47"/>
      <c r="C4" s="47" t="s">
        <v>118</v>
      </c>
    </row>
    <row r="5" spans="1:5" ht="15.75" x14ac:dyDescent="0.25">
      <c r="A5" s="46"/>
      <c r="B5" s="47"/>
      <c r="C5" s="47"/>
    </row>
    <row r="6" spans="1:5" ht="15.75" x14ac:dyDescent="0.25">
      <c r="A6" s="57" t="s">
        <v>119</v>
      </c>
      <c r="B6" s="57"/>
      <c r="C6" s="57"/>
    </row>
    <row r="7" spans="1:5" ht="14.25" customHeight="1" x14ac:dyDescent="0.25">
      <c r="A7" s="48"/>
      <c r="B7" s="49"/>
      <c r="C7" s="50" t="s">
        <v>111</v>
      </c>
      <c r="D7" s="9"/>
    </row>
    <row r="8" spans="1:5" s="1" customFormat="1" ht="13.15" customHeight="1" x14ac:dyDescent="0.2">
      <c r="A8" s="53" t="s">
        <v>63</v>
      </c>
      <c r="B8" s="53" t="s">
        <v>5</v>
      </c>
      <c r="C8" s="55" t="s">
        <v>101</v>
      </c>
    </row>
    <row r="9" spans="1:5" s="1" customFormat="1" ht="20.25" customHeight="1" x14ac:dyDescent="0.2">
      <c r="A9" s="54"/>
      <c r="B9" s="54"/>
      <c r="C9" s="56"/>
      <c r="D9" s="4"/>
    </row>
    <row r="10" spans="1:5" s="1" customFormat="1" ht="3" hidden="1" customHeight="1" x14ac:dyDescent="0.25">
      <c r="A10" s="10"/>
      <c r="B10" s="11"/>
      <c r="C10" s="12"/>
    </row>
    <row r="11" spans="1:5" s="1" customFormat="1" ht="21.75" customHeight="1" x14ac:dyDescent="0.2">
      <c r="A11" s="14" t="s">
        <v>6</v>
      </c>
      <c r="B11" s="15" t="s">
        <v>90</v>
      </c>
      <c r="C11" s="16">
        <f>C12+C18+C28+C31+C40+C42+C49+C52+C55+C58</f>
        <v>24981.992000000002</v>
      </c>
      <c r="D11" s="4"/>
    </row>
    <row r="12" spans="1:5" s="1" customFormat="1" ht="25.5" customHeight="1" x14ac:dyDescent="0.2">
      <c r="A12" s="17" t="s">
        <v>18</v>
      </c>
      <c r="B12" s="18" t="s">
        <v>2</v>
      </c>
      <c r="C12" s="19">
        <f>C13+C14+C15+C16+C17</f>
        <v>20516.041000000001</v>
      </c>
      <c r="D12" s="4"/>
      <c r="E12" s="4"/>
    </row>
    <row r="13" spans="1:5" s="1" customFormat="1" ht="86.25" customHeight="1" x14ac:dyDescent="0.2">
      <c r="A13" s="17" t="s">
        <v>19</v>
      </c>
      <c r="B13" s="18" t="s">
        <v>45</v>
      </c>
      <c r="C13" s="20">
        <v>20270</v>
      </c>
    </row>
    <row r="14" spans="1:5" s="1" customFormat="1" ht="67.5" hidden="1" customHeight="1" x14ac:dyDescent="0.2">
      <c r="A14" s="17" t="s">
        <v>20</v>
      </c>
      <c r="B14" s="21" t="s">
        <v>46</v>
      </c>
      <c r="C14" s="20"/>
    </row>
    <row r="15" spans="1:5" s="1" customFormat="1" ht="57" customHeight="1" x14ac:dyDescent="0.2">
      <c r="A15" s="17" t="s">
        <v>21</v>
      </c>
      <c r="B15" s="21" t="s">
        <v>47</v>
      </c>
      <c r="C15" s="44">
        <v>50</v>
      </c>
    </row>
    <row r="16" spans="1:5" s="1" customFormat="1" ht="93.75" customHeight="1" x14ac:dyDescent="0.2">
      <c r="A16" s="17" t="s">
        <v>83</v>
      </c>
      <c r="B16" s="21" t="s">
        <v>84</v>
      </c>
      <c r="C16" s="20">
        <v>196</v>
      </c>
    </row>
    <row r="17" spans="1:4" s="1" customFormat="1" ht="68.25" customHeight="1" x14ac:dyDescent="0.2">
      <c r="A17" s="17" t="s">
        <v>120</v>
      </c>
      <c r="B17" s="21" t="s">
        <v>121</v>
      </c>
      <c r="C17" s="20">
        <v>4.1000000000000002E-2</v>
      </c>
    </row>
    <row r="18" spans="1:4" s="1" customFormat="1" ht="50.25" customHeight="1" x14ac:dyDescent="0.2">
      <c r="A18" s="17" t="s">
        <v>38</v>
      </c>
      <c r="B18" s="18" t="s">
        <v>91</v>
      </c>
      <c r="C18" s="20">
        <f>C19</f>
        <v>2266.4</v>
      </c>
    </row>
    <row r="19" spans="1:4" s="1" customFormat="1" ht="39.75" customHeight="1" x14ac:dyDescent="0.2">
      <c r="A19" s="22" t="s">
        <v>40</v>
      </c>
      <c r="B19" s="23" t="s">
        <v>39</v>
      </c>
      <c r="C19" s="24">
        <f>C20+C21+C22+C27</f>
        <v>2266.4</v>
      </c>
    </row>
    <row r="20" spans="1:4" s="1" customFormat="1" ht="114.75" customHeight="1" x14ac:dyDescent="0.2">
      <c r="A20" s="17" t="s">
        <v>122</v>
      </c>
      <c r="B20" s="18" t="s">
        <v>104</v>
      </c>
      <c r="C20" s="20">
        <v>1100</v>
      </c>
      <c r="D20" s="7"/>
    </row>
    <row r="21" spans="1:4" s="1" customFormat="1" ht="149.25" customHeight="1" x14ac:dyDescent="0.2">
      <c r="A21" s="17" t="s">
        <v>123</v>
      </c>
      <c r="B21" s="18" t="s">
        <v>105</v>
      </c>
      <c r="C21" s="20">
        <v>6.4</v>
      </c>
      <c r="D21" s="6"/>
    </row>
    <row r="22" spans="1:4" s="1" customFormat="1" ht="134.25" customHeight="1" x14ac:dyDescent="0.2">
      <c r="A22" s="17" t="s">
        <v>124</v>
      </c>
      <c r="B22" s="18" t="s">
        <v>106</v>
      </c>
      <c r="C22" s="20">
        <v>1300</v>
      </c>
      <c r="D22" s="6"/>
    </row>
    <row r="23" spans="1:4" s="1" customFormat="1" ht="0.75" hidden="1" customHeight="1" x14ac:dyDescent="0.2">
      <c r="A23" s="17" t="s">
        <v>70</v>
      </c>
      <c r="B23" s="18" t="s">
        <v>71</v>
      </c>
      <c r="C23" s="20">
        <v>-324</v>
      </c>
    </row>
    <row r="24" spans="1:4" s="1" customFormat="1" ht="16.899999999999999" hidden="1" customHeight="1" x14ac:dyDescent="0.2">
      <c r="A24" s="14" t="s">
        <v>25</v>
      </c>
      <c r="B24" s="25" t="s">
        <v>8</v>
      </c>
      <c r="C24" s="26">
        <f>C25</f>
        <v>18</v>
      </c>
    </row>
    <row r="25" spans="1:4" s="1" customFormat="1" ht="16.5" hidden="1" customHeight="1" x14ac:dyDescent="0.2">
      <c r="A25" s="17" t="s">
        <v>11</v>
      </c>
      <c r="B25" s="18" t="s">
        <v>9</v>
      </c>
      <c r="C25" s="20">
        <f>C26</f>
        <v>18</v>
      </c>
    </row>
    <row r="26" spans="1:4" s="1" customFormat="1" ht="16.5" hidden="1" customHeight="1" x14ac:dyDescent="0.2">
      <c r="A26" s="17" t="s">
        <v>12</v>
      </c>
      <c r="B26" s="18" t="s">
        <v>9</v>
      </c>
      <c r="C26" s="27">
        <v>18</v>
      </c>
    </row>
    <row r="27" spans="1:4" s="1" customFormat="1" ht="135.75" customHeight="1" x14ac:dyDescent="0.2">
      <c r="A27" s="17" t="s">
        <v>125</v>
      </c>
      <c r="B27" s="18" t="s">
        <v>96</v>
      </c>
      <c r="C27" s="20">
        <v>-140</v>
      </c>
    </row>
    <row r="28" spans="1:4" s="1" customFormat="1" ht="22.5" hidden="1" customHeight="1" x14ac:dyDescent="0.2">
      <c r="A28" s="17" t="s">
        <v>25</v>
      </c>
      <c r="B28" s="45" t="s">
        <v>102</v>
      </c>
      <c r="C28" s="20">
        <f>C30</f>
        <v>0</v>
      </c>
    </row>
    <row r="29" spans="1:4" s="1" customFormat="1" ht="22.5" hidden="1" customHeight="1" x14ac:dyDescent="0.2">
      <c r="A29" s="17" t="s">
        <v>11</v>
      </c>
      <c r="B29" s="18" t="s">
        <v>9</v>
      </c>
      <c r="C29" s="20"/>
    </row>
    <row r="30" spans="1:4" s="1" customFormat="1" ht="20.25" hidden="1" customHeight="1" x14ac:dyDescent="0.2">
      <c r="A30" s="17" t="s">
        <v>12</v>
      </c>
      <c r="B30" s="18" t="s">
        <v>9</v>
      </c>
      <c r="C30" s="20"/>
    </row>
    <row r="31" spans="1:4" s="1" customFormat="1" ht="24" customHeight="1" x14ac:dyDescent="0.2">
      <c r="A31" s="17" t="s">
        <v>7</v>
      </c>
      <c r="B31" s="18" t="s">
        <v>92</v>
      </c>
      <c r="C31" s="19">
        <f>C37+C34+C32</f>
        <v>1247.5</v>
      </c>
    </row>
    <row r="32" spans="1:4" s="1" customFormat="1" ht="18" customHeight="1" x14ac:dyDescent="0.2">
      <c r="A32" s="28" t="s">
        <v>13</v>
      </c>
      <c r="B32" s="23" t="s">
        <v>4</v>
      </c>
      <c r="C32" s="29">
        <f>C33</f>
        <v>720</v>
      </c>
    </row>
    <row r="33" spans="1:4" s="3" customFormat="1" ht="56.25" customHeight="1" x14ac:dyDescent="0.2">
      <c r="A33" s="30" t="s">
        <v>30</v>
      </c>
      <c r="B33" s="31" t="s">
        <v>31</v>
      </c>
      <c r="C33" s="20">
        <v>720</v>
      </c>
    </row>
    <row r="34" spans="1:4" s="3" customFormat="1" ht="21" customHeight="1" x14ac:dyDescent="0.2">
      <c r="A34" s="32" t="s">
        <v>65</v>
      </c>
      <c r="B34" s="33" t="s">
        <v>64</v>
      </c>
      <c r="C34" s="24">
        <f t="shared" ref="C34" si="0">C35+C36</f>
        <v>67</v>
      </c>
    </row>
    <row r="35" spans="1:4" s="3" customFormat="1" ht="21.75" customHeight="1" x14ac:dyDescent="0.2">
      <c r="A35" s="30" t="s">
        <v>66</v>
      </c>
      <c r="B35" s="31" t="s">
        <v>67</v>
      </c>
      <c r="C35" s="20">
        <v>5</v>
      </c>
    </row>
    <row r="36" spans="1:4" s="3" customFormat="1" ht="20.25" customHeight="1" x14ac:dyDescent="0.2">
      <c r="A36" s="30" t="s">
        <v>68</v>
      </c>
      <c r="B36" s="31" t="s">
        <v>69</v>
      </c>
      <c r="C36" s="20">
        <v>62</v>
      </c>
    </row>
    <row r="37" spans="1:4" s="1" customFormat="1" ht="18" customHeight="1" x14ac:dyDescent="0.2">
      <c r="A37" s="28" t="s">
        <v>14</v>
      </c>
      <c r="B37" s="23" t="s">
        <v>3</v>
      </c>
      <c r="C37" s="29">
        <f t="shared" ref="C37" si="1">C39+C38</f>
        <v>460.5</v>
      </c>
    </row>
    <row r="38" spans="1:4" s="1" customFormat="1" ht="40.5" customHeight="1" x14ac:dyDescent="0.2">
      <c r="A38" s="17" t="s">
        <v>35</v>
      </c>
      <c r="B38" s="18" t="s">
        <v>50</v>
      </c>
      <c r="C38" s="44">
        <v>70.5</v>
      </c>
    </row>
    <row r="39" spans="1:4" s="1" customFormat="1" ht="40.5" customHeight="1" x14ac:dyDescent="0.2">
      <c r="A39" s="17" t="s">
        <v>32</v>
      </c>
      <c r="B39" s="18" t="s">
        <v>36</v>
      </c>
      <c r="C39" s="20">
        <v>390</v>
      </c>
      <c r="D39" s="4"/>
    </row>
    <row r="40" spans="1:4" s="1" customFormat="1" ht="30" customHeight="1" x14ac:dyDescent="0.2">
      <c r="A40" s="17" t="s">
        <v>75</v>
      </c>
      <c r="B40" s="18" t="s">
        <v>93</v>
      </c>
      <c r="C40" s="20">
        <f>C41</f>
        <v>5</v>
      </c>
      <c r="D40" s="4"/>
    </row>
    <row r="41" spans="1:4" s="1" customFormat="1" ht="81.75" customHeight="1" x14ac:dyDescent="0.2">
      <c r="A41" s="17" t="s">
        <v>87</v>
      </c>
      <c r="B41" s="18" t="s">
        <v>86</v>
      </c>
      <c r="C41" s="20">
        <v>5</v>
      </c>
      <c r="D41" s="8"/>
    </row>
    <row r="42" spans="1:4" s="1" customFormat="1" ht="54.75" customHeight="1" x14ac:dyDescent="0.2">
      <c r="A42" s="17" t="s">
        <v>15</v>
      </c>
      <c r="B42" s="18" t="s">
        <v>88</v>
      </c>
      <c r="C42" s="19">
        <f>C43+C47</f>
        <v>842.49900000000002</v>
      </c>
      <c r="D42" s="4"/>
    </row>
    <row r="43" spans="1:4" s="1" customFormat="1" ht="99.75" customHeight="1" x14ac:dyDescent="0.2">
      <c r="A43" s="22" t="s">
        <v>26</v>
      </c>
      <c r="B43" s="23" t="s">
        <v>22</v>
      </c>
      <c r="C43" s="24">
        <f>C44+C46+C45</f>
        <v>679.99900000000002</v>
      </c>
      <c r="D43" s="4"/>
    </row>
    <row r="44" spans="1:4" s="3" customFormat="1" ht="86.25" customHeight="1" x14ac:dyDescent="0.2">
      <c r="A44" s="30" t="s">
        <v>61</v>
      </c>
      <c r="B44" s="31" t="s">
        <v>48</v>
      </c>
      <c r="C44" s="20">
        <v>679.33199999999999</v>
      </c>
    </row>
    <row r="45" spans="1:4" s="1" customFormat="1" ht="93.75" hidden="1" customHeight="1" x14ac:dyDescent="0.2">
      <c r="A45" s="17" t="s">
        <v>59</v>
      </c>
      <c r="B45" s="18" t="s">
        <v>58</v>
      </c>
      <c r="C45" s="20"/>
    </row>
    <row r="46" spans="1:4" s="1" customFormat="1" ht="36" customHeight="1" x14ac:dyDescent="0.2">
      <c r="A46" s="17" t="s">
        <v>41</v>
      </c>
      <c r="B46" s="34" t="s">
        <v>42</v>
      </c>
      <c r="C46" s="44">
        <v>0.66700000000000004</v>
      </c>
    </row>
    <row r="47" spans="1:4" s="1" customFormat="1" ht="95.25" customHeight="1" x14ac:dyDescent="0.2">
      <c r="A47" s="22" t="s">
        <v>27</v>
      </c>
      <c r="B47" s="23" t="s">
        <v>23</v>
      </c>
      <c r="C47" s="24">
        <f>C48</f>
        <v>162.5</v>
      </c>
    </row>
    <row r="48" spans="1:4" s="1" customFormat="1" ht="83.25" customHeight="1" x14ac:dyDescent="0.25">
      <c r="A48" s="35" t="s">
        <v>33</v>
      </c>
      <c r="B48" s="36" t="s">
        <v>49</v>
      </c>
      <c r="C48" s="20">
        <v>162.5</v>
      </c>
    </row>
    <row r="49" spans="1:3" s="1" customFormat="1" ht="36.75" customHeight="1" x14ac:dyDescent="0.2">
      <c r="A49" s="30" t="s">
        <v>73</v>
      </c>
      <c r="B49" s="37" t="s">
        <v>72</v>
      </c>
      <c r="C49" s="44">
        <f>C50</f>
        <v>51.552</v>
      </c>
    </row>
    <row r="50" spans="1:3" s="1" customFormat="1" ht="35.25" customHeight="1" x14ac:dyDescent="0.2">
      <c r="A50" s="30" t="s">
        <v>74</v>
      </c>
      <c r="B50" s="31" t="s">
        <v>94</v>
      </c>
      <c r="C50" s="44">
        <v>51.552</v>
      </c>
    </row>
    <row r="51" spans="1:3" s="1" customFormat="1" ht="47.25" hidden="1" customHeight="1" x14ac:dyDescent="0.25">
      <c r="A51" s="35"/>
      <c r="B51" s="36"/>
      <c r="C51" s="20"/>
    </row>
    <row r="52" spans="1:3" s="1" customFormat="1" ht="38.25" customHeight="1" x14ac:dyDescent="0.2">
      <c r="A52" s="38" t="s">
        <v>16</v>
      </c>
      <c r="B52" s="18" t="s">
        <v>89</v>
      </c>
      <c r="C52" s="20">
        <f>C53</f>
        <v>50</v>
      </c>
    </row>
    <row r="53" spans="1:3" s="3" customFormat="1" ht="40.5" customHeight="1" x14ac:dyDescent="0.2">
      <c r="A53" s="38" t="s">
        <v>28</v>
      </c>
      <c r="B53" s="18" t="s">
        <v>29</v>
      </c>
      <c r="C53" s="20">
        <f t="shared" ref="C53" si="2">C54</f>
        <v>50</v>
      </c>
    </row>
    <row r="54" spans="1:3" s="3" customFormat="1" ht="57.75" customHeight="1" x14ac:dyDescent="0.2">
      <c r="A54" s="30" t="s">
        <v>62</v>
      </c>
      <c r="B54" s="31" t="s">
        <v>34</v>
      </c>
      <c r="C54" s="20">
        <v>50</v>
      </c>
    </row>
    <row r="55" spans="1:3" s="3" customFormat="1" ht="22.5" customHeight="1" x14ac:dyDescent="0.2">
      <c r="A55" s="30" t="s">
        <v>76</v>
      </c>
      <c r="B55" s="31" t="s">
        <v>109</v>
      </c>
      <c r="C55" s="20">
        <f t="shared" ref="C55" si="3">C56</f>
        <v>3</v>
      </c>
    </row>
    <row r="56" spans="1:3" s="3" customFormat="1" ht="60.75" customHeight="1" x14ac:dyDescent="0.2">
      <c r="A56" s="30" t="s">
        <v>110</v>
      </c>
      <c r="B56" s="31" t="s">
        <v>77</v>
      </c>
      <c r="C56" s="20">
        <f>C57</f>
        <v>3</v>
      </c>
    </row>
    <row r="57" spans="1:3" s="3" customFormat="1" ht="52.5" customHeight="1" x14ac:dyDescent="0.2">
      <c r="A57" s="30" t="s">
        <v>108</v>
      </c>
      <c r="B57" s="37" t="s">
        <v>107</v>
      </c>
      <c r="C57" s="20">
        <v>3</v>
      </c>
    </row>
    <row r="58" spans="1:3" s="3" customFormat="1" ht="25.5" customHeight="1" x14ac:dyDescent="0.2">
      <c r="A58" s="30" t="s">
        <v>82</v>
      </c>
      <c r="B58" s="31" t="s">
        <v>112</v>
      </c>
      <c r="C58" s="20">
        <f>C59</f>
        <v>0</v>
      </c>
    </row>
    <row r="59" spans="1:3" s="3" customFormat="1" ht="25.5" hidden="1" customHeight="1" x14ac:dyDescent="0.2">
      <c r="A59" s="30"/>
      <c r="B59" s="31"/>
      <c r="C59" s="20"/>
    </row>
    <row r="60" spans="1:3" s="3" customFormat="1" ht="63.75" hidden="1" customHeight="1" x14ac:dyDescent="0.2">
      <c r="A60" s="30"/>
      <c r="B60" s="31"/>
      <c r="C60" s="20"/>
    </row>
    <row r="61" spans="1:3" s="1" customFormat="1" ht="21.75" hidden="1" customHeight="1" x14ac:dyDescent="0.2">
      <c r="A61" s="30" t="s">
        <v>81</v>
      </c>
      <c r="B61" s="31" t="s">
        <v>80</v>
      </c>
      <c r="C61" s="20">
        <f t="shared" ref="C61" si="4">C62</f>
        <v>0</v>
      </c>
    </row>
    <row r="62" spans="1:3" s="1" customFormat="1" ht="40.5" hidden="1" customHeight="1" x14ac:dyDescent="0.2">
      <c r="A62" s="30" t="s">
        <v>79</v>
      </c>
      <c r="B62" s="37" t="s">
        <v>78</v>
      </c>
      <c r="C62" s="20">
        <v>0</v>
      </c>
    </row>
    <row r="63" spans="1:3" s="1" customFormat="1" ht="25.5" customHeight="1" x14ac:dyDescent="0.2">
      <c r="A63" s="14" t="s">
        <v>17</v>
      </c>
      <c r="B63" s="39" t="s">
        <v>0</v>
      </c>
      <c r="C63" s="52">
        <f>C64+C74</f>
        <v>7332.0040000000008</v>
      </c>
    </row>
    <row r="64" spans="1:3" s="1" customFormat="1" ht="49.5" customHeight="1" x14ac:dyDescent="0.2">
      <c r="A64" s="17" t="s">
        <v>24</v>
      </c>
      <c r="B64" s="40" t="s">
        <v>95</v>
      </c>
      <c r="C64" s="19">
        <f>C65+C67+C69+C71</f>
        <v>7332.0040000000008</v>
      </c>
    </row>
    <row r="65" spans="1:3" s="1" customFormat="1" ht="33.75" customHeight="1" x14ac:dyDescent="0.2">
      <c r="A65" s="28" t="s">
        <v>51</v>
      </c>
      <c r="B65" s="41" t="s">
        <v>43</v>
      </c>
      <c r="C65" s="29">
        <f>C66</f>
        <v>3176</v>
      </c>
    </row>
    <row r="66" spans="1:3" s="1" customFormat="1" ht="51.75" customHeight="1" x14ac:dyDescent="0.2">
      <c r="A66" s="17" t="s">
        <v>52</v>
      </c>
      <c r="B66" s="18" t="s">
        <v>85</v>
      </c>
      <c r="C66" s="20">
        <v>3176</v>
      </c>
    </row>
    <row r="67" spans="1:3" s="1" customFormat="1" ht="34.5" customHeight="1" x14ac:dyDescent="0.2">
      <c r="A67" s="17" t="s">
        <v>116</v>
      </c>
      <c r="B67" s="23" t="s">
        <v>115</v>
      </c>
      <c r="C67" s="20">
        <f>C68</f>
        <v>0</v>
      </c>
    </row>
    <row r="68" spans="1:3" s="1" customFormat="1" ht="31.5" customHeight="1" x14ac:dyDescent="0.2">
      <c r="A68" s="17" t="s">
        <v>113</v>
      </c>
      <c r="B68" s="18" t="s">
        <v>114</v>
      </c>
      <c r="C68" s="20">
        <v>0</v>
      </c>
    </row>
    <row r="69" spans="1:3" s="1" customFormat="1" ht="30" customHeight="1" x14ac:dyDescent="0.2">
      <c r="A69" s="28" t="s">
        <v>53</v>
      </c>
      <c r="B69" s="23" t="s">
        <v>44</v>
      </c>
      <c r="C69" s="24">
        <f>C70</f>
        <v>297.3</v>
      </c>
    </row>
    <row r="70" spans="1:3" s="1" customFormat="1" ht="67.5" customHeight="1" x14ac:dyDescent="0.2">
      <c r="A70" s="17" t="s">
        <v>54</v>
      </c>
      <c r="B70" s="18" t="s">
        <v>103</v>
      </c>
      <c r="C70" s="20">
        <v>297.3</v>
      </c>
    </row>
    <row r="71" spans="1:3" s="1" customFormat="1" ht="25.5" customHeight="1" x14ac:dyDescent="0.2">
      <c r="A71" s="28" t="s">
        <v>55</v>
      </c>
      <c r="B71" s="23" t="s">
        <v>10</v>
      </c>
      <c r="C71" s="24">
        <f t="shared" ref="C71:C72" si="5">C72</f>
        <v>3858.7040000000002</v>
      </c>
    </row>
    <row r="72" spans="1:3" s="1" customFormat="1" ht="60.75" hidden="1" customHeight="1" x14ac:dyDescent="0.2">
      <c r="A72" s="38" t="s">
        <v>56</v>
      </c>
      <c r="B72" s="13" t="s">
        <v>37</v>
      </c>
      <c r="C72" s="20">
        <f t="shared" si="5"/>
        <v>3858.7040000000002</v>
      </c>
    </row>
    <row r="73" spans="1:3" s="1" customFormat="1" ht="34.5" customHeight="1" x14ac:dyDescent="0.2">
      <c r="A73" s="17" t="s">
        <v>57</v>
      </c>
      <c r="B73" s="42" t="s">
        <v>60</v>
      </c>
      <c r="C73" s="20">
        <v>3858.7040000000002</v>
      </c>
    </row>
    <row r="74" spans="1:3" s="1" customFormat="1" ht="62.25" hidden="1" customHeight="1" x14ac:dyDescent="0.2">
      <c r="A74" s="17" t="s">
        <v>100</v>
      </c>
      <c r="B74" s="42" t="s">
        <v>99</v>
      </c>
      <c r="C74" s="20">
        <f>C75</f>
        <v>0</v>
      </c>
    </row>
    <row r="75" spans="1:3" s="1" customFormat="1" ht="58.5" hidden="1" customHeight="1" x14ac:dyDescent="0.2">
      <c r="A75" s="17" t="s">
        <v>97</v>
      </c>
      <c r="B75" s="42" t="s">
        <v>98</v>
      </c>
      <c r="C75" s="20">
        <v>0</v>
      </c>
    </row>
    <row r="76" spans="1:3" ht="18.75" customHeight="1" x14ac:dyDescent="0.2">
      <c r="A76" s="14"/>
      <c r="B76" s="43" t="s">
        <v>1</v>
      </c>
      <c r="C76" s="26">
        <f>C11+C63</f>
        <v>32313.996000000003</v>
      </c>
    </row>
    <row r="77" spans="1:3" ht="12.75" customHeight="1" x14ac:dyDescent="0.25">
      <c r="B77" s="2"/>
      <c r="C77" s="51" t="s">
        <v>117</v>
      </c>
    </row>
    <row r="78" spans="1:3" x14ac:dyDescent="0.2">
      <c r="B78" s="2"/>
    </row>
    <row r="79" spans="1:3" x14ac:dyDescent="0.2">
      <c r="B79" s="2"/>
    </row>
    <row r="80" spans="1:3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</sheetData>
  <mergeCells count="4">
    <mergeCell ref="A8:A9"/>
    <mergeCell ref="B8:B9"/>
    <mergeCell ref="C8:C9"/>
    <mergeCell ref="A6:C6"/>
  </mergeCells>
  <phoneticPr fontId="0" type="noConversion"/>
  <hyperlinks>
    <hyperlink ref="B14" r:id="rId1" display="consultantplus://offline/ref=68511C1015B170B341561B6276342C4B4E6646A11183ABC2E21714ABA0C817E4C0B59703E35DQEuEE"/>
    <hyperlink ref="B15" r:id="rId2" display="consultantplus://offline/ref=68511C1015B170B341561B6276342C4B4E6646A11183ABC2E21714ABA0C817E4C0B59701E35DE3B2Q4u7E"/>
  </hyperlinks>
  <pageMargins left="0.70866141732283472" right="0.51181102362204722" top="0.55118110236220474" bottom="0.35433070866141736" header="0.31496062992125984" footer="0.31496062992125984"/>
  <pageSetup paperSize="9" scale="70" fitToHeight="0" orientation="portrait" r:id="rId3"/>
  <headerFooter alignWithMargins="0"/>
  <rowBreaks count="2" manualBreakCount="2">
    <brk id="26" max="2" man="1"/>
    <brk id="4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2023</vt:lpstr>
      <vt:lpstr>'доходы 2023'!Область_печати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2023-10-26T07:39:07Z</cp:lastPrinted>
  <dcterms:created xsi:type="dcterms:W3CDTF">2006-05-12T06:58:42Z</dcterms:created>
  <dcterms:modified xsi:type="dcterms:W3CDTF">2023-10-27T09:24:13Z</dcterms:modified>
</cp:coreProperties>
</file>